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.PR-vybavene (2)" sheetId="1" r:id="rId1"/>
  </sheets>
  <externalReferences>
    <externalReference r:id="rId2"/>
  </externalReferences>
  <definedNames>
    <definedName name="_xlnm.Print_Area" localSheetId="0">'2.PR-vybavene (2)'!$A$1:$K$18</definedName>
  </definedNames>
  <calcPr calcId="125725"/>
</workbook>
</file>

<file path=xl/calcChain.xml><?xml version="1.0" encoding="utf-8"?>
<calcChain xmlns="http://schemas.openxmlformats.org/spreadsheetml/2006/main">
  <c r="I16" i="1"/>
  <c r="H16"/>
  <c r="G16"/>
  <c r="F16"/>
  <c r="E16"/>
  <c r="D16"/>
  <c r="C16"/>
  <c r="K16" s="1"/>
  <c r="B16"/>
  <c r="J16" s="1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<sst xmlns="http://schemas.openxmlformats.org/spreadsheetml/2006/main" count="30" uniqueCount="22">
  <si>
    <t xml:space="preserve">PREHĽAD </t>
  </si>
  <si>
    <t>O POČTE VYBAVENÝCH VECÍ V OBLASTI STAROSTLIVOSTI O MALOLETÝCH A O POČTE PRÁV V TÝCHTO VECIACH</t>
  </si>
  <si>
    <t>V ROKU 2011</t>
  </si>
  <si>
    <t>Druh práva</t>
  </si>
  <si>
    <t>Žilinský kraj</t>
  </si>
  <si>
    <t>Banskobystrický kraj</t>
  </si>
  <si>
    <t>Prešovský kraj</t>
  </si>
  <si>
    <t>Košický kraj</t>
  </si>
  <si>
    <t xml:space="preserve">SR </t>
  </si>
  <si>
    <t>Počet +</t>
  </si>
  <si>
    <t>vecí</t>
  </si>
  <si>
    <t>práv</t>
  </si>
  <si>
    <t>Rodičovské práva        a povinnosti</t>
  </si>
  <si>
    <t>Náhradná starostlivosť</t>
  </si>
  <si>
    <t>Poručníctvo, opatrovníctvo</t>
  </si>
  <si>
    <t>Povolenie uzavrieť manželstvo</t>
  </si>
  <si>
    <t>Meno a priezvisko maloletého</t>
  </si>
  <si>
    <t>Výživné</t>
  </si>
  <si>
    <t>Určenie rodičovstva</t>
  </si>
  <si>
    <t>Osvojenie</t>
  </si>
  <si>
    <t>SPOLU</t>
  </si>
  <si>
    <t>+ Pozri vysvetlivku, bod 5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</si>
</sst>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horizontal="center" vertical="top"/>
    </xf>
    <xf numFmtId="0" fontId="1" fillId="0" borderId="0"/>
    <xf numFmtId="0" fontId="5" fillId="0" borderId="0"/>
  </cellStyleXfs>
  <cellXfs count="43">
    <xf numFmtId="0" fontId="0" fillId="0" borderId="0" xfId="0"/>
    <xf numFmtId="0" fontId="2" fillId="0" borderId="0" xfId="1">
      <alignment horizontal="center" vertical="top"/>
    </xf>
    <xf numFmtId="0" fontId="2" fillId="0" borderId="0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left" vertical="center" wrapText="1" indent="1"/>
    </xf>
    <xf numFmtId="3" fontId="3" fillId="0" borderId="16" xfId="0" applyNumberFormat="1" applyFont="1" applyBorder="1" applyAlignment="1">
      <alignment horizontal="right" vertical="center" wrapText="1" indent="1"/>
    </xf>
    <xf numFmtId="3" fontId="3" fillId="0" borderId="17" xfId="0" applyNumberFormat="1" applyFont="1" applyBorder="1" applyAlignment="1">
      <alignment horizontal="right" vertical="center" wrapText="1" indent="1"/>
    </xf>
    <xf numFmtId="3" fontId="3" fillId="0" borderId="18" xfId="0" applyNumberFormat="1" applyFont="1" applyBorder="1" applyAlignment="1">
      <alignment horizontal="right" vertical="center" wrapText="1" indent="1"/>
    </xf>
    <xf numFmtId="3" fontId="2" fillId="0" borderId="16" xfId="0" applyNumberFormat="1" applyFont="1" applyBorder="1" applyAlignment="1">
      <alignment horizontal="right" vertical="center" wrapText="1" indent="1"/>
    </xf>
    <xf numFmtId="3" fontId="2" fillId="0" borderId="18" xfId="0" applyNumberFormat="1" applyFont="1" applyBorder="1" applyAlignment="1">
      <alignment horizontal="right" vertical="center" wrapText="1" indent="1"/>
    </xf>
    <xf numFmtId="2" fontId="3" fillId="0" borderId="6" xfId="0" applyNumberFormat="1" applyFont="1" applyBorder="1" applyAlignment="1">
      <alignment horizontal="lef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3" fontId="3" fillId="0" borderId="8" xfId="0" applyNumberFormat="1" applyFont="1" applyBorder="1" applyAlignment="1">
      <alignment horizontal="right" vertical="center" wrapText="1" indent="1"/>
    </xf>
    <xf numFmtId="3" fontId="3" fillId="0" borderId="9" xfId="0" applyNumberFormat="1" applyFont="1" applyBorder="1" applyAlignment="1">
      <alignment horizontal="right" vertical="center" wrapText="1" indent="1"/>
    </xf>
    <xf numFmtId="2" fontId="3" fillId="0" borderId="10" xfId="0" applyNumberFormat="1" applyFont="1" applyBorder="1" applyAlignment="1">
      <alignment horizontal="left" vertical="center" wrapText="1" indent="1"/>
    </xf>
    <xf numFmtId="3" fontId="3" fillId="0" borderId="14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1"/>
    </xf>
    <xf numFmtId="3" fontId="3" fillId="0" borderId="13" xfId="0" applyNumberFormat="1" applyFont="1" applyBorder="1" applyAlignment="1">
      <alignment horizontal="right" vertical="center" wrapText="1" inden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13" xfId="0" applyNumberFormat="1" applyFont="1" applyBorder="1" applyAlignment="1">
      <alignment horizontal="right" vertical="center" wrapText="1" indent="1"/>
    </xf>
    <xf numFmtId="2" fontId="2" fillId="0" borderId="19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 wrapText="1" indent="1"/>
    </xf>
    <xf numFmtId="3" fontId="2" fillId="0" borderId="21" xfId="0" applyNumberFormat="1" applyFont="1" applyBorder="1" applyAlignment="1">
      <alignment horizontal="right" vertical="center" wrapText="1" indent="1"/>
    </xf>
    <xf numFmtId="3" fontId="2" fillId="0" borderId="22" xfId="0" applyNumberFormat="1" applyFont="1" applyBorder="1" applyAlignment="1">
      <alignment horizontal="right" vertical="center" wrapText="1" indent="1"/>
    </xf>
    <xf numFmtId="49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2" fillId="0" borderId="0" xfId="1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názvy zar.hore" xfId="1"/>
    <cellStyle name="normálne" xfId="0" builtinId="0"/>
    <cellStyle name="normálne 2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10MALOLETI/01_PRINT/Malolet&#237;-2011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ul.list"/>
      <sheetName val="Komentár"/>
      <sheetName val="1.PR-vybavene (1)"/>
      <sheetName val="2.PR-vybavene (2)"/>
      <sheetName val="3.I.PR"/>
      <sheetName val="4.II.PR"/>
      <sheetName val="5.III.PR"/>
      <sheetName val="6.IV.PR"/>
      <sheetName val="7.V.PR"/>
      <sheetName val="8.Rychlost konania"/>
      <sheetName val="9.Rychlost konania(kraje)"/>
      <sheetName val="10.Úst.star.-Obč."/>
    </sheetNames>
    <sheetDataSet>
      <sheetData sheetId="0"/>
      <sheetData sheetId="1"/>
      <sheetData sheetId="2">
        <row r="8">
          <cell r="B8">
            <v>1403</v>
          </cell>
          <cell r="D8">
            <v>1542</v>
          </cell>
          <cell r="F8">
            <v>1634</v>
          </cell>
          <cell r="H8">
            <v>1829</v>
          </cell>
        </row>
        <row r="9">
          <cell r="B9">
            <v>185</v>
          </cell>
          <cell r="D9">
            <v>240</v>
          </cell>
          <cell r="F9">
            <v>170</v>
          </cell>
          <cell r="H9">
            <v>310</v>
          </cell>
        </row>
        <row r="10">
          <cell r="B10">
            <v>25</v>
          </cell>
          <cell r="D10">
            <v>10</v>
          </cell>
          <cell r="F10">
            <v>24</v>
          </cell>
          <cell r="H10">
            <v>30</v>
          </cell>
        </row>
        <row r="11">
          <cell r="B11">
            <v>0</v>
          </cell>
          <cell r="D11">
            <v>9</v>
          </cell>
          <cell r="F11">
            <v>2</v>
          </cell>
          <cell r="H11">
            <v>9</v>
          </cell>
        </row>
        <row r="12">
          <cell r="B12">
            <v>79</v>
          </cell>
          <cell r="D12">
            <v>29</v>
          </cell>
          <cell r="F12">
            <v>28</v>
          </cell>
          <cell r="H12">
            <v>34</v>
          </cell>
        </row>
        <row r="13">
          <cell r="B13">
            <v>653</v>
          </cell>
          <cell r="D13">
            <v>908</v>
          </cell>
          <cell r="F13">
            <v>1256</v>
          </cell>
          <cell r="H13">
            <v>1000</v>
          </cell>
        </row>
        <row r="14">
          <cell r="B14">
            <v>91</v>
          </cell>
          <cell r="D14">
            <v>101</v>
          </cell>
          <cell r="F14">
            <v>107</v>
          </cell>
          <cell r="H14">
            <v>102</v>
          </cell>
        </row>
        <row r="15">
          <cell r="B15">
            <v>149</v>
          </cell>
          <cell r="D15">
            <v>110</v>
          </cell>
          <cell r="F15">
            <v>65</v>
          </cell>
          <cell r="H15">
            <v>73</v>
          </cell>
        </row>
        <row r="16">
          <cell r="B16">
            <v>2585</v>
          </cell>
          <cell r="C16">
            <v>7896</v>
          </cell>
          <cell r="D16">
            <v>2949</v>
          </cell>
          <cell r="E16">
            <v>8341</v>
          </cell>
          <cell r="F16">
            <v>3286</v>
          </cell>
          <cell r="G16">
            <v>7947</v>
          </cell>
          <cell r="H16">
            <v>3387</v>
          </cell>
          <cell r="I16">
            <v>8967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showGridLines="0" tabSelected="1" zoomScaleNormal="100" zoomScaleSheetLayoutView="100" workbookViewId="0">
      <selection activeCell="M16" sqref="M16"/>
    </sheetView>
  </sheetViews>
  <sheetFormatPr defaultRowHeight="12.75"/>
  <cols>
    <col min="1" max="1" width="20.7109375" customWidth="1"/>
    <col min="2" max="11" width="9.7109375" customWidth="1"/>
  </cols>
  <sheetData>
    <row r="1" spans="1:11" s="1" customFormat="1" ht="20.100000000000001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20.100000000000001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" customFormat="1" ht="20.100000000000001" customHeight="1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1" customFormat="1" ht="20.100000000000001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100000000000001" customHeight="1" thickTop="1">
      <c r="A5" s="33" t="s">
        <v>3</v>
      </c>
      <c r="B5" s="36" t="s">
        <v>4</v>
      </c>
      <c r="C5" s="37"/>
      <c r="D5" s="38" t="s">
        <v>5</v>
      </c>
      <c r="E5" s="38"/>
      <c r="F5" s="38" t="s">
        <v>6</v>
      </c>
      <c r="G5" s="38"/>
      <c r="H5" s="38" t="s">
        <v>7</v>
      </c>
      <c r="I5" s="39"/>
      <c r="J5" s="37" t="s">
        <v>8</v>
      </c>
      <c r="K5" s="39"/>
    </row>
    <row r="6" spans="1:11" ht="20.100000000000001" customHeight="1">
      <c r="A6" s="34"/>
      <c r="B6" s="40" t="s">
        <v>9</v>
      </c>
      <c r="C6" s="41"/>
      <c r="D6" s="41"/>
      <c r="E6" s="41"/>
      <c r="F6" s="41"/>
      <c r="G6" s="41"/>
      <c r="H6" s="41"/>
      <c r="I6" s="41"/>
      <c r="J6" s="41"/>
      <c r="K6" s="42"/>
    </row>
    <row r="7" spans="1:11" ht="20.100000000000001" customHeight="1" thickBot="1">
      <c r="A7" s="35"/>
      <c r="B7" s="3" t="s">
        <v>10</v>
      </c>
      <c r="C7" s="4" t="s">
        <v>11</v>
      </c>
      <c r="D7" s="4" t="s">
        <v>10</v>
      </c>
      <c r="E7" s="4" t="s">
        <v>11</v>
      </c>
      <c r="F7" s="4" t="s">
        <v>10</v>
      </c>
      <c r="G7" s="4" t="s">
        <v>11</v>
      </c>
      <c r="H7" s="4" t="s">
        <v>10</v>
      </c>
      <c r="I7" s="5" t="s">
        <v>11</v>
      </c>
      <c r="J7" s="6" t="s">
        <v>10</v>
      </c>
      <c r="K7" s="5" t="s">
        <v>11</v>
      </c>
    </row>
    <row r="8" spans="1:11" ht="30" customHeight="1" thickTop="1">
      <c r="A8" s="7" t="s">
        <v>12</v>
      </c>
      <c r="B8" s="8">
        <v>1617</v>
      </c>
      <c r="C8" s="9">
        <v>4668</v>
      </c>
      <c r="D8" s="9">
        <v>2294</v>
      </c>
      <c r="E8" s="9">
        <v>5628</v>
      </c>
      <c r="F8" s="9">
        <v>1834</v>
      </c>
      <c r="G8" s="9">
        <v>4211</v>
      </c>
      <c r="H8" s="9">
        <v>2487</v>
      </c>
      <c r="I8" s="10">
        <v>6307</v>
      </c>
      <c r="J8" s="11">
        <f>SUM('[1]1.PR-vybavene (1)'!B8)+'[1]1.PR-vybavene (1)'!D8+'[1]1.PR-vybavene (1)'!F8+'[1]1.PR-vybavene (1)'!H8+'2.PR-vybavene (2)'!B8+'2.PR-vybavene (2)'!D8+'2.PR-vybavene (2)'!F8+'2.PR-vybavene (2)'!H8</f>
        <v>14640</v>
      </c>
      <c r="K8" s="12">
        <v>36909</v>
      </c>
    </row>
    <row r="9" spans="1:11" ht="30" customHeight="1">
      <c r="A9" s="13" t="s">
        <v>13</v>
      </c>
      <c r="B9" s="14">
        <v>194</v>
      </c>
      <c r="C9" s="15">
        <v>278</v>
      </c>
      <c r="D9" s="15">
        <v>395</v>
      </c>
      <c r="E9" s="15">
        <v>648</v>
      </c>
      <c r="F9" s="15">
        <v>252</v>
      </c>
      <c r="G9" s="15">
        <v>410</v>
      </c>
      <c r="H9" s="15">
        <v>511</v>
      </c>
      <c r="I9" s="16">
        <v>868</v>
      </c>
      <c r="J9" s="11">
        <f>SUM('[1]1.PR-vybavene (1)'!B9)+'[1]1.PR-vybavene (1)'!D9+'[1]1.PR-vybavene (1)'!F9+'[1]1.PR-vybavene (1)'!H9+'2.PR-vybavene (2)'!B9+'2.PR-vybavene (2)'!D9+'2.PR-vybavene (2)'!F9+'2.PR-vybavene (2)'!H9</f>
        <v>2257</v>
      </c>
      <c r="K9" s="12">
        <v>3447</v>
      </c>
    </row>
    <row r="10" spans="1:11" ht="30" customHeight="1">
      <c r="A10" s="13" t="s">
        <v>14</v>
      </c>
      <c r="B10" s="14">
        <v>19</v>
      </c>
      <c r="C10" s="15">
        <v>51</v>
      </c>
      <c r="D10" s="15">
        <v>72</v>
      </c>
      <c r="E10" s="15">
        <v>126</v>
      </c>
      <c r="F10" s="15">
        <v>42</v>
      </c>
      <c r="G10" s="15">
        <v>98</v>
      </c>
      <c r="H10" s="15">
        <v>57</v>
      </c>
      <c r="I10" s="16">
        <v>183</v>
      </c>
      <c r="J10" s="11">
        <f>SUM('[1]1.PR-vybavene (1)'!B10)+'[1]1.PR-vybavene (1)'!D10+'[1]1.PR-vybavene (1)'!F10+'[1]1.PR-vybavene (1)'!H10+'2.PR-vybavene (2)'!B10+'2.PR-vybavene (2)'!D10+'2.PR-vybavene (2)'!F10+'2.PR-vybavene (2)'!H10</f>
        <v>279</v>
      </c>
      <c r="K10" s="12">
        <v>715</v>
      </c>
    </row>
    <row r="11" spans="1:11" ht="30" customHeight="1">
      <c r="A11" s="13" t="s">
        <v>15</v>
      </c>
      <c r="B11" s="14">
        <v>14</v>
      </c>
      <c r="C11" s="15">
        <v>14</v>
      </c>
      <c r="D11" s="15">
        <v>36</v>
      </c>
      <c r="E11" s="15">
        <v>36</v>
      </c>
      <c r="F11" s="15">
        <v>119</v>
      </c>
      <c r="G11" s="15">
        <v>123</v>
      </c>
      <c r="H11" s="15">
        <v>61</v>
      </c>
      <c r="I11" s="16">
        <v>63</v>
      </c>
      <c r="J11" s="11">
        <f>SUM('[1]1.PR-vybavene (1)'!B11)+'[1]1.PR-vybavene (1)'!D11+'[1]1.PR-vybavene (1)'!F11+'[1]1.PR-vybavene (1)'!H11+'2.PR-vybavene (2)'!B11+'2.PR-vybavene (2)'!D11+'2.PR-vybavene (2)'!F11+'2.PR-vybavene (2)'!H11</f>
        <v>250</v>
      </c>
      <c r="K11" s="12">
        <v>256</v>
      </c>
    </row>
    <row r="12" spans="1:11" ht="30" customHeight="1">
      <c r="A12" s="13" t="s">
        <v>16</v>
      </c>
      <c r="B12" s="14">
        <v>30</v>
      </c>
      <c r="C12" s="15">
        <v>38</v>
      </c>
      <c r="D12" s="15">
        <v>43</v>
      </c>
      <c r="E12" s="15">
        <v>54</v>
      </c>
      <c r="F12" s="15">
        <v>53</v>
      </c>
      <c r="G12" s="15">
        <v>75</v>
      </c>
      <c r="H12" s="15">
        <v>73</v>
      </c>
      <c r="I12" s="16">
        <v>112</v>
      </c>
      <c r="J12" s="11">
        <f>SUM('[1]1.PR-vybavene (1)'!B12)+'[1]1.PR-vybavene (1)'!D12+'[1]1.PR-vybavene (1)'!F12+'[1]1.PR-vybavene (1)'!H12+'2.PR-vybavene (2)'!B12+'2.PR-vybavene (2)'!D12+'2.PR-vybavene (2)'!F12+'2.PR-vybavene (2)'!H12</f>
        <v>369</v>
      </c>
      <c r="K12" s="12">
        <v>537</v>
      </c>
    </row>
    <row r="13" spans="1:11" ht="30" customHeight="1">
      <c r="A13" s="13" t="s">
        <v>17</v>
      </c>
      <c r="B13" s="14">
        <v>1310</v>
      </c>
      <c r="C13" s="15">
        <v>4374</v>
      </c>
      <c r="D13" s="15">
        <v>896</v>
      </c>
      <c r="E13" s="15">
        <v>5560</v>
      </c>
      <c r="F13" s="15">
        <v>897</v>
      </c>
      <c r="G13" s="15">
        <v>3841</v>
      </c>
      <c r="H13" s="15">
        <v>1048</v>
      </c>
      <c r="I13" s="16">
        <v>5313</v>
      </c>
      <c r="J13" s="11">
        <f>SUM('[1]1.PR-vybavene (1)'!B13)+'[1]1.PR-vybavene (1)'!D13+'[1]1.PR-vybavene (1)'!F13+'[1]1.PR-vybavene (1)'!H13+'2.PR-vybavene (2)'!B13+'2.PR-vybavene (2)'!D13+'2.PR-vybavene (2)'!F13+'2.PR-vybavene (2)'!H13</f>
        <v>7968</v>
      </c>
      <c r="K13" s="12">
        <v>33437</v>
      </c>
    </row>
    <row r="14" spans="1:11" ht="30" customHeight="1">
      <c r="A14" s="13" t="s">
        <v>18</v>
      </c>
      <c r="B14" s="14">
        <v>123</v>
      </c>
      <c r="C14" s="15">
        <v>128</v>
      </c>
      <c r="D14" s="15">
        <v>119</v>
      </c>
      <c r="E14" s="15">
        <v>131</v>
      </c>
      <c r="F14" s="15">
        <v>103</v>
      </c>
      <c r="G14" s="15">
        <v>122</v>
      </c>
      <c r="H14" s="15">
        <v>141</v>
      </c>
      <c r="I14" s="16">
        <v>158</v>
      </c>
      <c r="J14" s="11">
        <f>SUM('[1]1.PR-vybavene (1)'!B14)+'[1]1.PR-vybavene (1)'!D14+'[1]1.PR-vybavene (1)'!F14+'[1]1.PR-vybavene (1)'!H14+'2.PR-vybavene (2)'!B14+'2.PR-vybavene (2)'!D14+'2.PR-vybavene (2)'!F14+'2.PR-vybavene (2)'!H14</f>
        <v>887</v>
      </c>
      <c r="K14" s="12">
        <v>984</v>
      </c>
    </row>
    <row r="15" spans="1:11" ht="30" customHeight="1" thickBot="1">
      <c r="A15" s="17" t="s">
        <v>19</v>
      </c>
      <c r="B15" s="18">
        <v>70</v>
      </c>
      <c r="C15" s="19">
        <v>80</v>
      </c>
      <c r="D15" s="19">
        <v>82</v>
      </c>
      <c r="E15" s="19">
        <v>96</v>
      </c>
      <c r="F15" s="19">
        <v>74</v>
      </c>
      <c r="G15" s="19">
        <v>86</v>
      </c>
      <c r="H15" s="19">
        <v>152</v>
      </c>
      <c r="I15" s="20">
        <v>191</v>
      </c>
      <c r="J15" s="21">
        <f>SUM('[1]1.PR-vybavene (1)'!B15)+'[1]1.PR-vybavene (1)'!D15+'[1]1.PR-vybavene (1)'!F15+'[1]1.PR-vybavene (1)'!H15+'2.PR-vybavene (2)'!B15+'2.PR-vybavene (2)'!D15+'2.PR-vybavene (2)'!F15+'2.PR-vybavene (2)'!H15</f>
        <v>775</v>
      </c>
      <c r="K15" s="22">
        <v>937</v>
      </c>
    </row>
    <row r="16" spans="1:11" ht="30" customHeight="1" thickTop="1" thickBot="1">
      <c r="A16" s="23" t="s">
        <v>20</v>
      </c>
      <c r="B16" s="24">
        <f t="shared" ref="B16:I16" si="0">SUM(B8:B15)</f>
        <v>3377</v>
      </c>
      <c r="C16" s="24">
        <f t="shared" si="0"/>
        <v>9631</v>
      </c>
      <c r="D16" s="24">
        <f t="shared" si="0"/>
        <v>3937</v>
      </c>
      <c r="E16" s="24">
        <f t="shared" si="0"/>
        <v>12279</v>
      </c>
      <c r="F16" s="24">
        <f t="shared" si="0"/>
        <v>3374</v>
      </c>
      <c r="G16" s="24">
        <f t="shared" si="0"/>
        <v>8966</v>
      </c>
      <c r="H16" s="24">
        <f t="shared" si="0"/>
        <v>4530</v>
      </c>
      <c r="I16" s="25">
        <f t="shared" si="0"/>
        <v>13195</v>
      </c>
      <c r="J16" s="26">
        <f>SUM('[1]1.PR-vybavene (1)'!B16)+'[1]1.PR-vybavene (1)'!D16+'[1]1.PR-vybavene (1)'!F16+'[1]1.PR-vybavene (1)'!H16+'2.PR-vybavene (2)'!B16+'2.PR-vybavene (2)'!D16+'2.PR-vybavene (2)'!F16+'2.PR-vybavene (2)'!H16</f>
        <v>27425</v>
      </c>
      <c r="K16" s="25">
        <f>SUM('[1]1.PR-vybavene (1)'!C16)+'[1]1.PR-vybavene (1)'!E16+'[1]1.PR-vybavene (1)'!G16+'[1]1.PR-vybavene (1)'!I16+'2.PR-vybavene (2)'!C16+'2.PR-vybavene (2)'!E16+'2.PR-vybavene (2)'!G16+'2.PR-vybavene (2)'!I16</f>
        <v>77222</v>
      </c>
    </row>
    <row r="17" spans="1:11" ht="20.100000000000001" customHeight="1" thickTop="1"/>
    <row r="18" spans="1:11" ht="12.75" customHeight="1">
      <c r="A18" s="27"/>
      <c r="B18" s="29" t="s">
        <v>21</v>
      </c>
      <c r="C18" s="29"/>
      <c r="D18" s="29"/>
      <c r="E18" s="29"/>
      <c r="F18" s="28"/>
      <c r="G18" s="28"/>
      <c r="H18" s="28"/>
      <c r="I18" s="28"/>
      <c r="J18" s="28"/>
      <c r="K18" s="28"/>
    </row>
  </sheetData>
  <mergeCells count="11">
    <mergeCell ref="B18:E18"/>
    <mergeCell ref="A1:K1"/>
    <mergeCell ref="A2:K2"/>
    <mergeCell ref="A3:K3"/>
    <mergeCell ref="A5:A7"/>
    <mergeCell ref="B5:C5"/>
    <mergeCell ref="D5:E5"/>
    <mergeCell ref="F5:G5"/>
    <mergeCell ref="H5:I5"/>
    <mergeCell ref="J5:K5"/>
    <mergeCell ref="B6:K6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2.PR-vybavene (2)</vt:lpstr>
      <vt:lpstr>'2.PR-vybavene (2)'!Oblasť_tlače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2012-05-16T07:38:37Z</dcterms:created>
  <dcterms:modified xsi:type="dcterms:W3CDTF">2012-05-16T07:49:08Z</dcterms:modified>
</cp:coreProperties>
</file>